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/>
  </bookViews>
  <sheets>
    <sheet name="Plan1" sheetId="1" r:id="rId1"/>
    <sheet name="Plan2" sheetId="2" r:id="rId2"/>
  </sheets>
  <calcPr calcId="125725"/>
</workbook>
</file>

<file path=xl/calcChain.xml><?xml version="1.0" encoding="utf-8"?>
<calcChain xmlns="http://schemas.openxmlformats.org/spreadsheetml/2006/main">
  <c r="M6" i="1"/>
  <c r="H17"/>
  <c r="C25"/>
  <c r="D25"/>
  <c r="E25"/>
  <c r="F25"/>
  <c r="G25"/>
  <c r="H25"/>
  <c r="I25"/>
  <c r="J25"/>
  <c r="K25"/>
  <c r="L25"/>
  <c r="M25"/>
  <c r="C17"/>
  <c r="C26" s="1"/>
  <c r="D17"/>
  <c r="E17"/>
  <c r="F17"/>
  <c r="F26" s="1"/>
  <c r="G17"/>
  <c r="I17"/>
  <c r="I26" s="1"/>
  <c r="J17"/>
  <c r="J26" s="1"/>
  <c r="K17"/>
  <c r="K26" s="1"/>
  <c r="L17"/>
  <c r="L26" s="1"/>
  <c r="M17"/>
  <c r="M26" s="1"/>
  <c r="K6"/>
  <c r="L6"/>
  <c r="B6"/>
  <c r="B17"/>
  <c r="B26" s="1"/>
  <c r="B25"/>
  <c r="M27" l="1"/>
  <c r="K27"/>
  <c r="H26"/>
  <c r="G26"/>
  <c r="E26"/>
  <c r="D26"/>
  <c r="L27"/>
  <c r="B27"/>
  <c r="C2" s="1"/>
  <c r="C6" s="1"/>
  <c r="C27" s="1"/>
  <c r="D2" s="1"/>
  <c r="D6" s="1"/>
  <c r="D27" l="1"/>
  <c r="E2" s="1"/>
  <c r="E6" s="1"/>
  <c r="E27" s="1"/>
  <c r="F2" s="1"/>
  <c r="F6" s="1"/>
  <c r="F27" s="1"/>
  <c r="G2" s="1"/>
  <c r="G6" s="1"/>
  <c r="G27" s="1"/>
  <c r="H2" s="1"/>
  <c r="H6" s="1"/>
  <c r="H27" s="1"/>
  <c r="I2" s="1"/>
  <c r="I6" s="1"/>
  <c r="I27" s="1"/>
  <c r="J2" s="1"/>
  <c r="J6" s="1"/>
  <c r="J27" s="1"/>
</calcChain>
</file>

<file path=xl/comments1.xml><?xml version="1.0" encoding="utf-8"?>
<comments xmlns="http://schemas.openxmlformats.org/spreadsheetml/2006/main">
  <authors>
    <author>roberto</author>
    <author>RAISA</author>
  </authors>
  <commentList>
    <comment ref="A8" authorId="0">
      <text>
        <r>
          <rPr>
            <b/>
            <sz val="9"/>
            <color indexed="81"/>
            <rFont val="Tahoma"/>
            <charset val="1"/>
          </rPr>
          <t>roberto:</t>
        </r>
        <r>
          <rPr>
            <sz val="9"/>
            <color indexed="81"/>
            <rFont val="Tahoma"/>
            <charset val="1"/>
          </rPr>
          <t xml:space="preserve">
carne/derivados do leite é no Lidl, produtos Tesco Value e reduced, Aldi é frutas e verduras
</t>
        </r>
      </text>
    </comment>
    <comment ref="A9" authorId="0">
      <text>
        <r>
          <rPr>
            <b/>
            <sz val="9"/>
            <color indexed="81"/>
            <rFont val="Tahoma"/>
            <charset val="1"/>
          </rPr>
          <t>roberto:</t>
        </r>
        <r>
          <rPr>
            <sz val="9"/>
            <color indexed="81"/>
            <rFont val="Tahoma"/>
            <charset val="1"/>
          </rPr>
          <t xml:space="preserve">
Ver cartões p/ ligar p Brasil, isso seria + barato.</t>
        </r>
      </text>
    </comment>
    <comment ref="B10" authorId="1">
      <text>
        <r>
          <rPr>
            <b/>
            <sz val="9"/>
            <color indexed="81"/>
            <rFont val="Tahoma"/>
            <charset val="1"/>
          </rPr>
          <t>RAISA:</t>
        </r>
        <r>
          <rPr>
            <sz val="9"/>
            <color indexed="81"/>
            <rFont val="Tahoma"/>
            <charset val="1"/>
          </rPr>
          <t xml:space="preserve">
Aluguel+Depósito.
</t>
        </r>
      </text>
    </comment>
    <comment ref="A12" authorId="0">
      <text>
        <r>
          <rPr>
            <b/>
            <sz val="9"/>
            <color indexed="81"/>
            <rFont val="Tahoma"/>
            <charset val="1"/>
          </rPr>
          <t>roberto:</t>
        </r>
        <r>
          <rPr>
            <sz val="9"/>
            <color indexed="81"/>
            <rFont val="Tahoma"/>
            <charset val="1"/>
          </rPr>
          <t xml:space="preserve">
Ver internet em bibliotecas ou lugares públicos.</t>
        </r>
      </text>
    </comment>
    <comment ref="A13" authorId="0">
      <text>
        <r>
          <rPr>
            <b/>
            <sz val="9"/>
            <color indexed="81"/>
            <rFont val="Tahoma"/>
            <charset val="1"/>
          </rPr>
          <t>roberto:</t>
        </r>
        <r>
          <rPr>
            <sz val="9"/>
            <color indexed="81"/>
            <rFont val="Tahoma"/>
            <charset val="1"/>
          </rPr>
          <t xml:space="preserve">
Considerar o uso de Dublin Bikes; passagem para o mês todo, andar.</t>
        </r>
      </text>
    </comment>
    <comment ref="A16" authorId="0">
      <text>
        <r>
          <rPr>
            <b/>
            <sz val="9"/>
            <color indexed="81"/>
            <rFont val="Tahoma"/>
            <charset val="1"/>
          </rPr>
          <t>roberto:</t>
        </r>
        <r>
          <rPr>
            <sz val="9"/>
            <color indexed="81"/>
            <rFont val="Tahoma"/>
            <charset val="1"/>
          </rPr>
          <t xml:space="preserve">
Valores variáveis que são necessários mas não estão no orçamento</t>
        </r>
      </text>
    </comment>
    <comment ref="A19" authorId="0">
      <text>
        <r>
          <rPr>
            <b/>
            <sz val="9"/>
            <color indexed="81"/>
            <rFont val="Tahoma"/>
            <charset val="1"/>
          </rPr>
          <t>roberto:</t>
        </r>
        <r>
          <rPr>
            <sz val="9"/>
            <color indexed="81"/>
            <rFont val="Tahoma"/>
            <charset val="1"/>
          </rPr>
          <t xml:space="preserve">
Somente em casos que REALMENTE precisam.</t>
        </r>
      </text>
    </comment>
    <comment ref="A22" authorId="0">
      <text>
        <r>
          <rPr>
            <b/>
            <sz val="9"/>
            <color indexed="81"/>
            <rFont val="Tahoma"/>
            <charset val="1"/>
          </rPr>
          <t>roberto:</t>
        </r>
        <r>
          <rPr>
            <sz val="9"/>
            <color indexed="81"/>
            <rFont val="Tahoma"/>
            <charset val="1"/>
          </rPr>
          <t xml:space="preserve">
Só vou sair p lugares "pagos" qd tiver um emprego.</t>
        </r>
      </text>
    </comment>
  </commentList>
</comments>
</file>

<file path=xl/sharedStrings.xml><?xml version="1.0" encoding="utf-8"?>
<sst xmlns="http://schemas.openxmlformats.org/spreadsheetml/2006/main" count="32" uniqueCount="32">
  <si>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</si>
  <si>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</si>
  <si>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</si>
  <si>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</si>
  <si>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</si>
  <si>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</si>
  <si>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</si>
  <si>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</si>
  <si>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</si>
  <si>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</si>
  <si>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</si>
  <si>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</si>
  <si>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Receitas</t>
  </si>
  <si>
    <t>Despesas Fixas</t>
  </si>
  <si>
    <t>Despesas Extras</t>
  </si>
  <si>
    <t>Total 1</t>
  </si>
  <si>
    <t>Total 2</t>
  </si>
  <si>
    <t xml:space="preserve">Outros </t>
  </si>
  <si>
    <t xml:space="preserve">Total </t>
  </si>
  <si>
    <t>Saldo Mensal 53,65</t>
  </si>
  <si>
    <t>Total 1 + 2</t>
  </si>
  <si>
    <t>Reserva Inicial</t>
  </si>
  <si>
    <t>Celular</t>
  </si>
  <si>
    <t>Aluguel</t>
  </si>
  <si>
    <t xml:space="preserve">Saídas </t>
  </si>
  <si>
    <t xml:space="preserve">Ativos </t>
  </si>
  <si>
    <t>Luz + Internet</t>
  </si>
  <si>
    <t>Feira Mensal</t>
  </si>
  <si>
    <t>Ônibus</t>
  </si>
  <si>
    <t>Viagens</t>
  </si>
  <si>
    <t>Visto (GNIB)</t>
  </si>
  <si>
    <t xml:space="preserve">Lanches 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</si>
</sst>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[$€-2]\ * #,##0.00_-;\-[$€-2]\ * #,##0.00_-;_-[$€-2]\ * &quot;-&quot;??_-;_-@_-"/>
  </numFmts>
  <fonts count="5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4" borderId="2" xfId="0" applyFill="1" applyBorder="1"/>
    <xf numFmtId="0" fontId="0" fillId="4" borderId="3" xfId="0" applyFill="1" applyBorder="1"/>
    <xf numFmtId="0" fontId="3" fillId="3" borderId="4" xfId="0" applyFont="1" applyFill="1" applyBorder="1"/>
    <xf numFmtId="0" fontId="3" fillId="4" borderId="4" xfId="0" applyFont="1" applyFill="1" applyBorder="1"/>
    <xf numFmtId="0" fontId="3" fillId="3" borderId="5" xfId="0" applyFont="1" applyFill="1" applyBorder="1"/>
    <xf numFmtId="0" fontId="3" fillId="2" borderId="4" xfId="0" applyFont="1" applyFill="1" applyBorder="1"/>
    <xf numFmtId="0" fontId="3" fillId="3" borderId="6" xfId="0" applyFont="1" applyFill="1" applyBorder="1"/>
    <xf numFmtId="164" fontId="0" fillId="0" borderId="2" xfId="0" applyNumberForma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Normal="100" workbookViewId="0">
      <selection activeCell="C15" sqref="C15"/>
    </sheetView>
  </sheetViews>
  <sheetFormatPr defaultRowHeight="15"/>
  <cols>
    <col min="1" max="1" width="17.42578125" customWidth="1"/>
    <col min="2" max="2" width="11.42578125" customWidth="1"/>
    <col min="3" max="3" width="12.42578125" customWidth="1"/>
    <col min="4" max="5" width="10.7109375" bestFit="1" customWidth="1"/>
    <col min="6" max="6" width="12.28515625" bestFit="1" customWidth="1"/>
    <col min="7" max="8" width="10.7109375" bestFit="1" customWidth="1"/>
    <col min="9" max="10" width="12.28515625" bestFit="1" customWidth="1"/>
    <col min="11" max="11" width="10.7109375" bestFit="1" customWidth="1"/>
    <col min="12" max="13" width="12.28515625" bestFit="1" customWidth="1"/>
  </cols>
  <sheetData>
    <row r="1" spans="1:13">
      <c r="A1" s="7" t="s">
        <v>12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8" t="s">
        <v>11</v>
      </c>
    </row>
    <row r="2" spans="1:13">
      <c r="A2" s="6" t="s">
        <v>21</v>
      </c>
      <c r="B2" s="14">
        <v>3800</v>
      </c>
      <c r="C2" s="13">
        <f>B27</f>
        <v>3001.8</v>
      </c>
      <c r="D2" s="13">
        <f>C27</f>
        <v>2506.8000000000002</v>
      </c>
      <c r="E2" s="13">
        <f t="shared" ref="E2:J2" si="0">D27</f>
        <v>2011.8000000000002</v>
      </c>
      <c r="F2" s="13">
        <f t="shared" si="0"/>
        <v>1516.8000000000002</v>
      </c>
      <c r="G2" s="13">
        <f t="shared" si="0"/>
        <v>1021.8000000000002</v>
      </c>
      <c r="H2" s="13">
        <f t="shared" si="0"/>
        <v>526.80000000000018</v>
      </c>
      <c r="I2" s="13">
        <f t="shared" si="0"/>
        <v>31.800000000000182</v>
      </c>
      <c r="J2" s="13">
        <f t="shared" si="0"/>
        <v>-463.19999999999982</v>
      </c>
      <c r="M2" s="1"/>
    </row>
    <row r="3" spans="1:13">
      <c r="A3" s="4"/>
      <c r="M3" s="1"/>
    </row>
    <row r="4" spans="1:13">
      <c r="A4" s="4"/>
      <c r="M4" s="1"/>
    </row>
    <row r="5" spans="1:13" ht="15.75" thickBot="1">
      <c r="A5" s="4"/>
      <c r="M5" s="1"/>
    </row>
    <row r="6" spans="1:13" ht="15.75" thickBot="1">
      <c r="A6" s="4" t="s">
        <v>18</v>
      </c>
      <c r="B6" s="10">
        <f>SUM(B2:B5)</f>
        <v>3800</v>
      </c>
      <c r="C6" s="10">
        <f t="shared" ref="C6:L6" si="1">SUM(C2:C5)</f>
        <v>3001.8</v>
      </c>
      <c r="D6" s="10">
        <f t="shared" si="1"/>
        <v>2506.8000000000002</v>
      </c>
      <c r="E6" s="10">
        <f t="shared" si="1"/>
        <v>2011.8000000000002</v>
      </c>
      <c r="F6" s="10">
        <f t="shared" si="1"/>
        <v>1516.8000000000002</v>
      </c>
      <c r="G6" s="10">
        <f t="shared" si="1"/>
        <v>1021.8000000000002</v>
      </c>
      <c r="H6" s="10">
        <f t="shared" si="1"/>
        <v>526.80000000000018</v>
      </c>
      <c r="I6" s="10">
        <f t="shared" si="1"/>
        <v>31.800000000000182</v>
      </c>
      <c r="J6" s="10">
        <f t="shared" si="1"/>
        <v>-463.19999999999982</v>
      </c>
      <c r="K6" s="10">
        <f t="shared" si="1"/>
        <v>0</v>
      </c>
      <c r="L6" s="10">
        <f t="shared" si="1"/>
        <v>0</v>
      </c>
      <c r="M6" s="11">
        <f>SUM(M2:M5)</f>
        <v>0</v>
      </c>
    </row>
    <row r="7" spans="1:13" ht="15.75" thickBot="1">
      <c r="A7" s="5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>
      <c r="A8" s="4" t="s">
        <v>27</v>
      </c>
      <c r="B8">
        <v>100</v>
      </c>
      <c r="C8">
        <v>100</v>
      </c>
      <c r="D8">
        <v>100</v>
      </c>
      <c r="E8">
        <v>100</v>
      </c>
      <c r="F8">
        <v>100</v>
      </c>
      <c r="G8">
        <v>100</v>
      </c>
      <c r="H8">
        <v>100</v>
      </c>
      <c r="I8">
        <v>100</v>
      </c>
      <c r="J8">
        <v>100</v>
      </c>
      <c r="M8" s="1"/>
    </row>
    <row r="9" spans="1:13">
      <c r="A9" s="4" t="s">
        <v>22</v>
      </c>
      <c r="B9">
        <v>20</v>
      </c>
      <c r="C9">
        <v>20</v>
      </c>
      <c r="D9">
        <v>20</v>
      </c>
      <c r="E9">
        <v>20</v>
      </c>
      <c r="F9">
        <v>20</v>
      </c>
      <c r="G9">
        <v>20</v>
      </c>
      <c r="H9">
        <v>20</v>
      </c>
      <c r="I9">
        <v>20</v>
      </c>
      <c r="J9">
        <v>20</v>
      </c>
      <c r="M9" s="1"/>
    </row>
    <row r="10" spans="1:13">
      <c r="A10" s="4" t="s">
        <v>23</v>
      </c>
      <c r="B10">
        <v>360</v>
      </c>
      <c r="C10">
        <v>180</v>
      </c>
      <c r="D10">
        <v>180</v>
      </c>
      <c r="E10">
        <v>180</v>
      </c>
      <c r="F10">
        <v>180</v>
      </c>
      <c r="G10">
        <v>180</v>
      </c>
      <c r="H10">
        <v>180</v>
      </c>
      <c r="I10">
        <v>180</v>
      </c>
      <c r="J10">
        <v>180</v>
      </c>
      <c r="M10" s="1"/>
    </row>
    <row r="11" spans="1:13">
      <c r="A11" s="4"/>
      <c r="M11" s="1"/>
    </row>
    <row r="12" spans="1:13">
      <c r="A12" s="4" t="s">
        <v>26</v>
      </c>
      <c r="B12">
        <v>13.2</v>
      </c>
      <c r="C12">
        <v>40</v>
      </c>
      <c r="D12">
        <v>40</v>
      </c>
      <c r="E12">
        <v>40</v>
      </c>
      <c r="F12">
        <v>40</v>
      </c>
      <c r="G12">
        <v>40</v>
      </c>
      <c r="H12">
        <v>40</v>
      </c>
      <c r="I12">
        <v>40</v>
      </c>
      <c r="J12">
        <v>40</v>
      </c>
      <c r="M12" s="1"/>
    </row>
    <row r="13" spans="1:13">
      <c r="A13" s="4" t="s">
        <v>28</v>
      </c>
      <c r="B13">
        <v>70</v>
      </c>
      <c r="C13">
        <v>70</v>
      </c>
      <c r="D13">
        <v>70</v>
      </c>
      <c r="E13">
        <v>70</v>
      </c>
      <c r="F13">
        <v>70</v>
      </c>
      <c r="G13">
        <v>70</v>
      </c>
      <c r="H13">
        <v>70</v>
      </c>
      <c r="I13">
        <v>70</v>
      </c>
      <c r="J13">
        <v>70</v>
      </c>
      <c r="M13" s="1"/>
    </row>
    <row r="14" spans="1:13">
      <c r="A14" s="4"/>
      <c r="M14" s="1"/>
    </row>
    <row r="15" spans="1:13">
      <c r="A15" s="4" t="s">
        <v>25</v>
      </c>
      <c r="M15" s="1"/>
    </row>
    <row r="16" spans="1:13" ht="15.75" thickBot="1">
      <c r="A16" s="4" t="s">
        <v>17</v>
      </c>
      <c r="B16">
        <v>45</v>
      </c>
      <c r="C16">
        <v>45</v>
      </c>
      <c r="D16">
        <v>45</v>
      </c>
      <c r="E16">
        <v>45</v>
      </c>
      <c r="F16">
        <v>45</v>
      </c>
      <c r="G16">
        <v>45</v>
      </c>
      <c r="H16">
        <v>45</v>
      </c>
      <c r="I16">
        <v>45</v>
      </c>
      <c r="J16">
        <v>45</v>
      </c>
      <c r="M16" s="1"/>
    </row>
    <row r="17" spans="1:13" ht="15.75" thickBot="1">
      <c r="A17" s="4" t="s">
        <v>15</v>
      </c>
      <c r="B17" s="9">
        <f>SUM(B8:B16)</f>
        <v>608.20000000000005</v>
      </c>
      <c r="C17" s="9">
        <f t="shared" ref="C17:M17" si="2">SUM(C8:C16)</f>
        <v>455</v>
      </c>
      <c r="D17" s="9">
        <f t="shared" si="2"/>
        <v>455</v>
      </c>
      <c r="E17" s="9">
        <f t="shared" si="2"/>
        <v>455</v>
      </c>
      <c r="F17" s="9">
        <f t="shared" si="2"/>
        <v>455</v>
      </c>
      <c r="G17" s="9">
        <f t="shared" si="2"/>
        <v>455</v>
      </c>
      <c r="H17" s="9">
        <f t="shared" si="2"/>
        <v>455</v>
      </c>
      <c r="I17" s="9">
        <f t="shared" si="2"/>
        <v>455</v>
      </c>
      <c r="J17" s="9">
        <f t="shared" si="2"/>
        <v>455</v>
      </c>
      <c r="K17" s="9">
        <f t="shared" si="2"/>
        <v>0</v>
      </c>
      <c r="L17" s="9">
        <f t="shared" si="2"/>
        <v>0</v>
      </c>
      <c r="M17" s="12">
        <f t="shared" si="2"/>
        <v>0</v>
      </c>
    </row>
    <row r="18" spans="1:13" ht="15.75" thickBot="1">
      <c r="A18" s="5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</row>
    <row r="19" spans="1:13">
      <c r="A19" s="4" t="s">
        <v>31</v>
      </c>
      <c r="B19">
        <v>25</v>
      </c>
      <c r="C19">
        <v>25</v>
      </c>
      <c r="D19">
        <v>25</v>
      </c>
      <c r="E19">
        <v>25</v>
      </c>
      <c r="F19">
        <v>25</v>
      </c>
      <c r="G19">
        <v>25</v>
      </c>
      <c r="H19">
        <v>25</v>
      </c>
      <c r="I19">
        <v>25</v>
      </c>
      <c r="J19">
        <v>25</v>
      </c>
      <c r="M19" s="1"/>
    </row>
    <row r="20" spans="1:13">
      <c r="A20" s="4" t="s">
        <v>29</v>
      </c>
      <c r="M20" s="1"/>
    </row>
    <row r="21" spans="1:13">
      <c r="A21" s="4" t="s">
        <v>30</v>
      </c>
      <c r="B21">
        <v>150</v>
      </c>
      <c r="M21" s="1"/>
    </row>
    <row r="22" spans="1:13">
      <c r="A22" s="4" t="s">
        <v>24</v>
      </c>
      <c r="B22">
        <v>15</v>
      </c>
      <c r="C22">
        <v>15</v>
      </c>
      <c r="D22">
        <v>15</v>
      </c>
      <c r="E22">
        <v>15</v>
      </c>
      <c r="F22">
        <v>15</v>
      </c>
      <c r="G22">
        <v>15</v>
      </c>
      <c r="H22">
        <v>15</v>
      </c>
      <c r="I22">
        <v>15</v>
      </c>
      <c r="J22">
        <v>15</v>
      </c>
      <c r="M22" s="1"/>
    </row>
    <row r="23" spans="1:13">
      <c r="A23" s="4"/>
      <c r="M23" s="1"/>
    </row>
    <row r="24" spans="1:13" ht="15.75" thickBot="1">
      <c r="A24" s="4"/>
      <c r="M24" s="1"/>
    </row>
    <row r="25" spans="1:13" ht="15.75" thickBot="1">
      <c r="A25" s="4" t="s">
        <v>16</v>
      </c>
      <c r="B25" s="9">
        <f>SUM(B19:B24)</f>
        <v>190</v>
      </c>
      <c r="C25" s="9">
        <f t="shared" ref="C25:M25" si="3">SUM(C19:C24)</f>
        <v>40</v>
      </c>
      <c r="D25" s="9">
        <f t="shared" si="3"/>
        <v>40</v>
      </c>
      <c r="E25" s="9">
        <f t="shared" si="3"/>
        <v>40</v>
      </c>
      <c r="F25" s="9">
        <f t="shared" si="3"/>
        <v>40</v>
      </c>
      <c r="G25" s="9">
        <f t="shared" si="3"/>
        <v>40</v>
      </c>
      <c r="H25" s="9">
        <f t="shared" si="3"/>
        <v>40</v>
      </c>
      <c r="I25" s="9">
        <f t="shared" si="3"/>
        <v>40</v>
      </c>
      <c r="J25" s="9">
        <f t="shared" si="3"/>
        <v>40</v>
      </c>
      <c r="K25" s="9">
        <f t="shared" si="3"/>
        <v>0</v>
      </c>
      <c r="L25" s="9">
        <f t="shared" si="3"/>
        <v>0</v>
      </c>
      <c r="M25" s="9">
        <f t="shared" si="3"/>
        <v>0</v>
      </c>
    </row>
    <row r="26" spans="1:13" ht="15.75" thickBot="1">
      <c r="A26" s="4" t="s">
        <v>20</v>
      </c>
      <c r="B26" s="9">
        <f>SUM(B17,B25)</f>
        <v>798.2</v>
      </c>
      <c r="C26" s="9">
        <f t="shared" ref="C26:M26" si="4">SUM(C17,C25)</f>
        <v>495</v>
      </c>
      <c r="D26" s="9">
        <f t="shared" si="4"/>
        <v>495</v>
      </c>
      <c r="E26" s="9">
        <f t="shared" si="4"/>
        <v>495</v>
      </c>
      <c r="F26" s="9">
        <f t="shared" si="4"/>
        <v>495</v>
      </c>
      <c r="G26" s="9">
        <f t="shared" si="4"/>
        <v>495</v>
      </c>
      <c r="H26" s="9">
        <f t="shared" si="4"/>
        <v>495</v>
      </c>
      <c r="I26" s="9">
        <f t="shared" si="4"/>
        <v>495</v>
      </c>
      <c r="J26" s="9">
        <f t="shared" si="4"/>
        <v>495</v>
      </c>
      <c r="K26" s="9">
        <f t="shared" si="4"/>
        <v>0</v>
      </c>
      <c r="L26" s="9">
        <f t="shared" si="4"/>
        <v>0</v>
      </c>
      <c r="M26" s="9">
        <f t="shared" si="4"/>
        <v>0</v>
      </c>
    </row>
    <row r="27" spans="1:13" ht="15.75" thickBot="1">
      <c r="A27" s="4" t="s">
        <v>19</v>
      </c>
      <c r="B27" s="9">
        <f t="shared" ref="B27:M27" si="5">B6-B26</f>
        <v>3001.8</v>
      </c>
      <c r="C27" s="9">
        <f t="shared" si="5"/>
        <v>2506.8000000000002</v>
      </c>
      <c r="D27" s="9">
        <f t="shared" si="5"/>
        <v>2011.8000000000002</v>
      </c>
      <c r="E27" s="9">
        <f t="shared" si="5"/>
        <v>1516.8000000000002</v>
      </c>
      <c r="F27" s="9">
        <f t="shared" si="5"/>
        <v>1021.8000000000002</v>
      </c>
      <c r="G27" s="9">
        <f t="shared" si="5"/>
        <v>526.80000000000018</v>
      </c>
      <c r="H27" s="9">
        <f t="shared" si="5"/>
        <v>31.800000000000182</v>
      </c>
      <c r="I27" s="9">
        <f t="shared" si="5"/>
        <v>-463.19999999999982</v>
      </c>
      <c r="J27" s="9">
        <f t="shared" si="5"/>
        <v>-958.19999999999982</v>
      </c>
      <c r="K27" s="9">
        <f t="shared" si="5"/>
        <v>0</v>
      </c>
      <c r="L27" s="9">
        <f t="shared" si="5"/>
        <v>0</v>
      </c>
      <c r="M27" s="9">
        <f t="shared" si="5"/>
        <v>0</v>
      </c>
    </row>
  </sheetData>
  <phoneticPr fontId="0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RAISA</cp:lastModifiedBy>
  <dcterms:created xsi:type="dcterms:W3CDTF">2010-04-05T01:05:44Z</dcterms:created>
  <dcterms:modified xsi:type="dcterms:W3CDTF">2011-02-20T00:00:05Z</dcterms:modified>
</cp:coreProperties>
</file>